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Membership\Recruiting\ROI Calculator 2023\"/>
    </mc:Choice>
  </mc:AlternateContent>
  <bookViews>
    <workbookView xWindow="0" yWindow="180" windowWidth="19440" windowHeight="11070"/>
  </bookViews>
  <sheets>
    <sheet name="ROI Calc" sheetId="9" r:id="rId1"/>
  </sheets>
  <definedNames>
    <definedName name="Annual_Revenue" workbookParameter="1">'ROI Calc'!$C$26</definedName>
    <definedName name="Apprentices" workbookParameter="1">'ROI Calc'!$D$8</definedName>
    <definedName name="Code_Classroom" workbookParameter="1">'ROI Calc'!$D$11</definedName>
    <definedName name="Code_Online" workbookParameter="1">'ROI Calc'!$D$12</definedName>
    <definedName name="Code8Hrs" workbookParameter="1">'ROI Calc'!$D$10</definedName>
    <definedName name="Exam_Prep__Class_or_Online">'ROI Calc'!$D$14</definedName>
    <definedName name="Exam_Prep_Pre_Test">'ROI Calc'!$D$17</definedName>
    <definedName name="Exam_Prep_Self_Paced">'ROI Calc'!$D$16</definedName>
    <definedName name="How_many_apprentices_do_you_train?">'ROI Calc'!$D$8</definedName>
    <definedName name="Number_of_electricians_who_need_16hrs_Code_classroom">'ROI Calc'!$D$11</definedName>
    <definedName name="Number_of_electricians_who_need_16hrs_online">'ROI Calc'!$D$12</definedName>
    <definedName name="Number_of_electricians_who_need_8hrs_of_Code_training">'ROI Calc'!$D$10</definedName>
    <definedName name="Prep_Class" workbookParameter="1">'ROI Calc'!$D$14</definedName>
    <definedName name="Prep_PreTest" workbookParameter="1">'ROI Calc'!$D$17</definedName>
    <definedName name="Prep_Self_Paced" workbookParameter="1">'ROI Calc'!$D$16</definedName>
    <definedName name="Your_Annual_Revenue">'ROI Calc'!$C$26</definedName>
  </definedNames>
  <calcPr calcId="162913"/>
  <webPublishObjects count="2">
    <webPublishObject id="12358" divId="Member ROI Calculator_12358" destinationFile="C:\Users\rbrunclik\Documents\Member ROI Calculator.htm"/>
    <webPublishObject id="20975" divId="Member ROI Calculator_20975" destinationFile="C:\Users\rbrunclik\Desktop\ROI Calculator\Member ROI Calculator.htm" title="MEA Membership ROI"/>
  </webPublishObjects>
</workbook>
</file>

<file path=xl/calcChain.xml><?xml version="1.0" encoding="utf-8"?>
<calcChain xmlns="http://schemas.openxmlformats.org/spreadsheetml/2006/main">
  <c r="F15" i="9" l="1"/>
  <c r="E26" i="9" l="1"/>
  <c r="F26" i="9" s="1"/>
  <c r="F29" i="9" s="1"/>
  <c r="F23" i="9"/>
  <c r="F22" i="9"/>
  <c r="F21" i="9"/>
  <c r="F20" i="9"/>
  <c r="F17" i="9"/>
  <c r="F16" i="9"/>
  <c r="F14" i="9"/>
  <c r="F12" i="9"/>
  <c r="F11" i="9"/>
  <c r="F10" i="9"/>
  <c r="F8" i="9"/>
  <c r="F18" i="9" l="1"/>
  <c r="F5" i="9" s="1"/>
</calcChain>
</file>

<file path=xl/sharedStrings.xml><?xml version="1.0" encoding="utf-8"?>
<sst xmlns="http://schemas.openxmlformats.org/spreadsheetml/2006/main" count="35" uniqueCount="35">
  <si>
    <t>Education</t>
  </si>
  <si>
    <t>Member Savings</t>
  </si>
  <si>
    <t>Member Discount</t>
  </si>
  <si>
    <t>Code Classroom</t>
  </si>
  <si>
    <t>Code Online</t>
  </si>
  <si>
    <t>Exam Prep Pre-Test</t>
  </si>
  <si>
    <t>Labor (50%)</t>
  </si>
  <si>
    <t>Savings on Sales Tax</t>
  </si>
  <si>
    <t>Compliance</t>
  </si>
  <si>
    <t>AWAIR Safety Program</t>
  </si>
  <si>
    <t>1st Call Free to an Attorney</t>
  </si>
  <si>
    <t>Value</t>
  </si>
  <si>
    <t>Free to Members</t>
  </si>
  <si>
    <t># of Employees</t>
  </si>
  <si>
    <t>Annual Revenue</t>
  </si>
  <si>
    <t>Defeated Sales Tax on Construction Labor</t>
  </si>
  <si>
    <t>How many of your electricians are ready to test?</t>
  </si>
  <si>
    <t>Electrical Safety Talks</t>
  </si>
  <si>
    <t>How many of your electricians need code training?</t>
  </si>
  <si>
    <t>How many apprentices do you train?</t>
  </si>
  <si>
    <t>Educational Savings:</t>
  </si>
  <si>
    <t>Compliance Savings:</t>
  </si>
  <si>
    <t>Gov't Action Savings:</t>
  </si>
  <si>
    <t>Savings Calculator</t>
  </si>
  <si>
    <t>2)  Watch your savings add up in the YELLOW boxes</t>
  </si>
  <si>
    <t> 1)  Enter your information in the GREEN BOXES</t>
  </si>
  <si>
    <t>PLUS How much business would you lose if you were banned from prevailing wage work for 3 years if accused of a violation?</t>
  </si>
  <si>
    <t>PLUS How much time would it take if you had to obtain a signed contract for every project, including a simple change order?</t>
  </si>
  <si>
    <t>Nonmember Rate</t>
  </si>
  <si>
    <t>Code  - 8 Hours Free</t>
  </si>
  <si>
    <t>Exam Prep Self-Paced Course (Online)</t>
  </si>
  <si>
    <t>Exam Prep (Classroom)</t>
  </si>
  <si>
    <t>Exam Prep (Online)</t>
  </si>
  <si>
    <t>How much did you save this year because of the Electrical Association's Government Action Program?</t>
  </si>
  <si>
    <t>In your first year as a member of the Electrical Association, you save: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</si>
</sst>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Arial Black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theme="0"/>
      <name val="Arial Black"/>
      <family val="2"/>
    </font>
    <font>
      <b/>
      <sz val="14"/>
      <color theme="0"/>
      <name val="Arial"/>
      <family val="2"/>
    </font>
    <font>
      <b/>
      <sz val="18"/>
      <color theme="1"/>
      <name val="Arial Black"/>
      <family val="2"/>
    </font>
    <font>
      <i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25589E"/>
        <bgColor indexed="64"/>
      </patternFill>
    </fill>
    <fill>
      <patternFill patternType="solid">
        <fgColor rgb="FF869B46"/>
        <bgColor indexed="64"/>
      </patternFill>
    </fill>
    <fill>
      <patternFill patternType="solid">
        <fgColor rgb="FF9A592E"/>
        <bgColor indexed="64"/>
      </patternFill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164" fontId="0" fillId="0" borderId="0" xfId="0" applyNumberFormat="1"/>
    <xf numFmtId="0" fontId="0" fillId="0" borderId="0" xfId="0"/>
    <xf numFmtId="0" fontId="0" fillId="0" borderId="0" xfId="0"/>
    <xf numFmtId="0" fontId="5" fillId="0" borderId="0" xfId="0" applyFont="1" applyFill="1"/>
    <xf numFmtId="164" fontId="5" fillId="0" borderId="0" xfId="0" applyNumberFormat="1" applyFont="1" applyFill="1" applyAlignment="1">
      <alignment horizontal="right"/>
    </xf>
    <xf numFmtId="0" fontId="0" fillId="0" borderId="0" xfId="0" applyAlignment="1">
      <alignment horizontal="left" indent="2"/>
    </xf>
    <xf numFmtId="0" fontId="0" fillId="0" borderId="3" xfId="0" applyBorder="1"/>
    <xf numFmtId="0" fontId="5" fillId="0" borderId="3" xfId="0" applyFont="1" applyFill="1" applyBorder="1"/>
    <xf numFmtId="0" fontId="0" fillId="0" borderId="0" xfId="0" applyFill="1" applyAlignment="1">
      <alignment horizontal="left"/>
    </xf>
    <xf numFmtId="0" fontId="0" fillId="0" borderId="0" xfId="0" applyFont="1" applyFill="1"/>
    <xf numFmtId="0" fontId="0" fillId="0" borderId="1" xfId="0" applyFont="1" applyFill="1" applyBorder="1" applyAlignment="1">
      <alignment horizontal="right"/>
    </xf>
    <xf numFmtId="164" fontId="8" fillId="0" borderId="0" xfId="0" applyNumberFormat="1" applyFont="1" applyAlignment="1">
      <alignment horizontal="center"/>
    </xf>
    <xf numFmtId="0" fontId="0" fillId="2" borderId="0" xfId="0" applyFill="1"/>
    <xf numFmtId="0" fontId="0" fillId="3" borderId="0" xfId="0" applyFill="1"/>
    <xf numFmtId="0" fontId="7" fillId="4" borderId="1" xfId="0" applyFont="1" applyFill="1" applyBorder="1"/>
    <xf numFmtId="0" fontId="12" fillId="4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right"/>
    </xf>
    <xf numFmtId="0" fontId="7" fillId="4" borderId="2" xfId="0" applyFont="1" applyFill="1" applyBorder="1"/>
    <xf numFmtId="0" fontId="7" fillId="4" borderId="2" xfId="0" applyFont="1" applyFill="1" applyBorder="1" applyAlignment="1">
      <alignment horizontal="right"/>
    </xf>
    <xf numFmtId="164" fontId="3" fillId="5" borderId="0" xfId="0" applyNumberFormat="1" applyFont="1" applyFill="1"/>
    <xf numFmtId="0" fontId="1" fillId="5" borderId="4" xfId="0" applyFont="1" applyFill="1" applyBorder="1" applyAlignment="1">
      <alignment horizontal="right"/>
    </xf>
    <xf numFmtId="164" fontId="1" fillId="5" borderId="5" xfId="0" applyNumberFormat="1" applyFont="1" applyFill="1" applyBorder="1" applyAlignment="1">
      <alignment horizontal="right"/>
    </xf>
    <xf numFmtId="164" fontId="6" fillId="5" borderId="5" xfId="0" applyNumberFormat="1" applyFont="1" applyFill="1" applyBorder="1" applyAlignment="1">
      <alignment horizontal="right"/>
    </xf>
    <xf numFmtId="164" fontId="1" fillId="5" borderId="5" xfId="0" applyNumberFormat="1" applyFont="1" applyFill="1" applyBorder="1"/>
    <xf numFmtId="0" fontId="9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2" fillId="4" borderId="0" xfId="0" applyFont="1" applyFill="1" applyBorder="1" applyAlignment="1">
      <alignment horizontal="right"/>
    </xf>
    <xf numFmtId="0" fontId="7" fillId="4" borderId="6" xfId="0" applyFont="1" applyFill="1" applyBorder="1" applyAlignment="1">
      <alignment horizontal="left"/>
    </xf>
    <xf numFmtId="0" fontId="0" fillId="4" borderId="7" xfId="0" applyFill="1" applyBorder="1" applyAlignment="1">
      <alignment horizontal="left"/>
    </xf>
    <xf numFmtId="0" fontId="0" fillId="4" borderId="8" xfId="0" applyFill="1" applyBorder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/>
    </xf>
    <xf numFmtId="0" fontId="8" fillId="0" borderId="0" xfId="0" applyFont="1" applyFill="1" applyAlignment="1"/>
    <xf numFmtId="0" fontId="0" fillId="0" borderId="9" xfId="0" applyFont="1" applyFill="1" applyBorder="1" applyAlignment="1">
      <alignment horizontal="right"/>
    </xf>
    <xf numFmtId="0" fontId="0" fillId="0" borderId="10" xfId="0" applyBorder="1" applyAlignment="1">
      <alignment horizontal="right"/>
    </xf>
    <xf numFmtId="164" fontId="0" fillId="3" borderId="11" xfId="0" applyNumberFormat="1" applyFill="1" applyBorder="1" applyAlignment="1"/>
    <xf numFmtId="0" fontId="0" fillId="3" borderId="11" xfId="0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9A592E"/>
      <color rgb="FF869B46"/>
      <color rgb="FF25589E"/>
      <color rgb="FF00FF00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C26" sqref="C26:D26"/>
    </sheetView>
  </sheetViews>
  <sheetFormatPr defaultColWidth="9.140625" defaultRowHeight="15" x14ac:dyDescent="0.25"/>
  <cols>
    <col min="1" max="1" width="1.7109375" style="3" customWidth="1"/>
    <col min="2" max="2" width="46.42578125" style="2" customWidth="1"/>
    <col min="3" max="3" width="13.42578125" style="2" customWidth="1"/>
    <col min="4" max="4" width="15.42578125" style="3" customWidth="1"/>
    <col min="5" max="5" width="20" style="2" customWidth="1"/>
    <col min="6" max="6" width="27.85546875" style="2" customWidth="1"/>
    <col min="7" max="7" width="1.7109375" style="2" customWidth="1"/>
    <col min="8" max="16384" width="9.140625" style="2"/>
  </cols>
  <sheetData>
    <row r="1" spans="1:7" s="3" customFormat="1" ht="12" customHeight="1" x14ac:dyDescent="0.25">
      <c r="A1" s="13"/>
      <c r="B1" s="13"/>
      <c r="C1" s="13"/>
      <c r="D1" s="13"/>
      <c r="E1" s="13"/>
      <c r="F1" s="13"/>
      <c r="G1" s="13"/>
    </row>
    <row r="2" spans="1:7" s="3" customFormat="1" ht="25.5" customHeight="1" x14ac:dyDescent="0.25">
      <c r="A2" s="13"/>
      <c r="B2" s="26" t="s">
        <v>23</v>
      </c>
      <c r="C2" s="27"/>
      <c r="D2" s="27"/>
      <c r="E2" s="27"/>
      <c r="F2" s="27"/>
      <c r="G2" s="13"/>
    </row>
    <row r="3" spans="1:7" s="3" customFormat="1" ht="25.5" customHeight="1" x14ac:dyDescent="0.25">
      <c r="A3" s="13"/>
      <c r="B3" s="28" t="s">
        <v>25</v>
      </c>
      <c r="C3" s="29"/>
      <c r="D3" s="29"/>
      <c r="E3" s="29"/>
      <c r="F3" s="29"/>
      <c r="G3" s="13"/>
    </row>
    <row r="4" spans="1:7" s="3" customFormat="1" ht="25.5" customHeight="1" x14ac:dyDescent="0.25">
      <c r="A4" s="13"/>
      <c r="B4" s="28" t="s">
        <v>24</v>
      </c>
      <c r="C4" s="36"/>
      <c r="D4" s="36"/>
      <c r="E4" s="36"/>
      <c r="F4" s="36"/>
      <c r="G4" s="13"/>
    </row>
    <row r="5" spans="1:7" ht="21" x14ac:dyDescent="0.35">
      <c r="A5" s="13"/>
      <c r="B5" s="32" t="s">
        <v>34</v>
      </c>
      <c r="C5" s="32"/>
      <c r="D5" s="32"/>
      <c r="E5" s="32"/>
      <c r="F5" s="21">
        <f>F18+F29+F23</f>
        <v>789</v>
      </c>
      <c r="G5" s="13"/>
    </row>
    <row r="6" spans="1:7" ht="10.5" customHeight="1" x14ac:dyDescent="0.25">
      <c r="A6" s="13"/>
      <c r="G6" s="13"/>
    </row>
    <row r="7" spans="1:7" ht="35.25" customHeight="1" x14ac:dyDescent="0.3">
      <c r="A7" s="13"/>
      <c r="B7" s="15" t="s">
        <v>0</v>
      </c>
      <c r="C7" s="16" t="s">
        <v>28</v>
      </c>
      <c r="D7" s="17" t="s">
        <v>13</v>
      </c>
      <c r="E7" s="17" t="s">
        <v>2</v>
      </c>
      <c r="F7" s="18" t="s">
        <v>1</v>
      </c>
      <c r="G7" s="13"/>
    </row>
    <row r="8" spans="1:7" x14ac:dyDescent="0.25">
      <c r="A8" s="13"/>
      <c r="B8" s="9" t="s">
        <v>19</v>
      </c>
      <c r="C8" s="12">
        <v>1495</v>
      </c>
      <c r="D8" s="14"/>
      <c r="E8" s="1">
        <v>215</v>
      </c>
      <c r="F8" s="1">
        <f>D8*E8</f>
        <v>0</v>
      </c>
      <c r="G8" s="13"/>
    </row>
    <row r="9" spans="1:7" x14ac:dyDescent="0.25">
      <c r="A9" s="13"/>
      <c r="B9" s="37" t="s">
        <v>18</v>
      </c>
      <c r="C9" s="38"/>
      <c r="D9" s="38"/>
      <c r="E9" s="38"/>
      <c r="F9" s="38"/>
      <c r="G9" s="13"/>
    </row>
    <row r="10" spans="1:7" x14ac:dyDescent="0.25">
      <c r="A10" s="13"/>
      <c r="B10" s="6" t="s">
        <v>29</v>
      </c>
      <c r="C10" s="12">
        <v>220</v>
      </c>
      <c r="D10" s="14"/>
      <c r="E10" s="1">
        <v>45</v>
      </c>
      <c r="F10" s="1">
        <f>D10*E10</f>
        <v>0</v>
      </c>
      <c r="G10" s="13"/>
    </row>
    <row r="11" spans="1:7" x14ac:dyDescent="0.25">
      <c r="A11" s="13"/>
      <c r="B11" s="6" t="s">
        <v>3</v>
      </c>
      <c r="C11" s="12">
        <v>325</v>
      </c>
      <c r="D11" s="14"/>
      <c r="E11" s="1">
        <v>35</v>
      </c>
      <c r="F11" s="1">
        <f>D11*E11</f>
        <v>0</v>
      </c>
      <c r="G11" s="13"/>
    </row>
    <row r="12" spans="1:7" x14ac:dyDescent="0.25">
      <c r="A12" s="13"/>
      <c r="B12" s="6" t="s">
        <v>4</v>
      </c>
      <c r="C12" s="12">
        <v>55</v>
      </c>
      <c r="D12" s="14"/>
      <c r="E12" s="1">
        <v>6</v>
      </c>
      <c r="F12" s="1">
        <f>D12*E12</f>
        <v>0</v>
      </c>
      <c r="G12" s="13"/>
    </row>
    <row r="13" spans="1:7" x14ac:dyDescent="0.25">
      <c r="A13" s="13"/>
      <c r="B13" s="37" t="s">
        <v>16</v>
      </c>
      <c r="C13" s="38"/>
      <c r="D13" s="38"/>
      <c r="E13" s="38"/>
      <c r="F13" s="38"/>
      <c r="G13" s="13"/>
    </row>
    <row r="14" spans="1:7" x14ac:dyDescent="0.25">
      <c r="A14" s="13"/>
      <c r="B14" s="6" t="s">
        <v>31</v>
      </c>
      <c r="C14" s="12">
        <v>640</v>
      </c>
      <c r="D14" s="14"/>
      <c r="E14" s="1">
        <v>120</v>
      </c>
      <c r="F14" s="1">
        <f>D14*E14</f>
        <v>0</v>
      </c>
      <c r="G14" s="13"/>
    </row>
    <row r="15" spans="1:7" s="3" customFormat="1" x14ac:dyDescent="0.25">
      <c r="A15" s="13"/>
      <c r="B15" s="6" t="s">
        <v>32</v>
      </c>
      <c r="C15" s="12">
        <v>690</v>
      </c>
      <c r="D15" s="14"/>
      <c r="E15" s="1">
        <v>100</v>
      </c>
      <c r="F15" s="1">
        <f>D15*E15</f>
        <v>0</v>
      </c>
      <c r="G15" s="13"/>
    </row>
    <row r="16" spans="1:7" x14ac:dyDescent="0.25">
      <c r="A16" s="13"/>
      <c r="B16" s="6" t="s">
        <v>30</v>
      </c>
      <c r="C16" s="12">
        <v>375</v>
      </c>
      <c r="D16" s="14"/>
      <c r="E16" s="1">
        <v>50</v>
      </c>
      <c r="F16" s="1">
        <f>D16*E16</f>
        <v>0</v>
      </c>
      <c r="G16" s="13"/>
    </row>
    <row r="17" spans="1:7" x14ac:dyDescent="0.25">
      <c r="A17" s="13"/>
      <c r="B17" s="6" t="s">
        <v>5</v>
      </c>
      <c r="C17" s="12">
        <v>85</v>
      </c>
      <c r="D17" s="14"/>
      <c r="E17" s="1">
        <v>10</v>
      </c>
      <c r="F17" s="1">
        <f>D17*E17</f>
        <v>0</v>
      </c>
      <c r="G17" s="13"/>
    </row>
    <row r="18" spans="1:7" ht="15.75" thickBot="1" x14ac:dyDescent="0.3">
      <c r="A18" s="13"/>
      <c r="B18" s="7"/>
      <c r="C18" s="7"/>
      <c r="D18" s="7"/>
      <c r="E18" s="22" t="s">
        <v>20</v>
      </c>
      <c r="F18" s="23">
        <f>SUM(F8:F17)</f>
        <v>0</v>
      </c>
      <c r="G18" s="13"/>
    </row>
    <row r="19" spans="1:7" ht="18.75" x14ac:dyDescent="0.3">
      <c r="A19" s="13"/>
      <c r="B19" s="19" t="s">
        <v>8</v>
      </c>
      <c r="C19" s="19"/>
      <c r="D19" s="19"/>
      <c r="E19" s="20" t="s">
        <v>11</v>
      </c>
      <c r="F19" s="20" t="s">
        <v>12</v>
      </c>
      <c r="G19" s="13"/>
    </row>
    <row r="20" spans="1:7" x14ac:dyDescent="0.25">
      <c r="A20" s="13"/>
      <c r="B20" s="4" t="s">
        <v>9</v>
      </c>
      <c r="C20" s="4"/>
      <c r="D20" s="4"/>
      <c r="E20" s="5">
        <v>499</v>
      </c>
      <c r="F20" s="5">
        <f>C20*E20</f>
        <v>0</v>
      </c>
      <c r="G20" s="13"/>
    </row>
    <row r="21" spans="1:7" x14ac:dyDescent="0.25">
      <c r="A21" s="13"/>
      <c r="B21" s="4" t="s">
        <v>17</v>
      </c>
      <c r="C21" s="4"/>
      <c r="D21" s="4"/>
      <c r="E21" s="5">
        <v>40</v>
      </c>
      <c r="F21" s="5">
        <f>C21*E21</f>
        <v>0</v>
      </c>
      <c r="G21" s="13"/>
    </row>
    <row r="22" spans="1:7" x14ac:dyDescent="0.25">
      <c r="A22" s="13"/>
      <c r="B22" s="4" t="s">
        <v>10</v>
      </c>
      <c r="C22" s="4"/>
      <c r="D22" s="4"/>
      <c r="E22" s="5">
        <v>250</v>
      </c>
      <c r="F22" s="5">
        <f>C22*E22</f>
        <v>0</v>
      </c>
      <c r="G22" s="13"/>
    </row>
    <row r="23" spans="1:7" ht="15.75" thickBot="1" x14ac:dyDescent="0.3">
      <c r="A23" s="13"/>
      <c r="B23" s="8"/>
      <c r="C23" s="8"/>
      <c r="D23" s="8"/>
      <c r="E23" s="22" t="s">
        <v>21</v>
      </c>
      <c r="F23" s="24">
        <f>SUM(E20:E23)</f>
        <v>789</v>
      </c>
      <c r="G23" s="13"/>
    </row>
    <row r="24" spans="1:7" ht="18.75" x14ac:dyDescent="0.3">
      <c r="A24" s="13"/>
      <c r="B24" s="33" t="s">
        <v>33</v>
      </c>
      <c r="C24" s="34"/>
      <c r="D24" s="34"/>
      <c r="E24" s="34"/>
      <c r="F24" s="35"/>
      <c r="G24" s="13"/>
    </row>
    <row r="25" spans="1:7" x14ac:dyDescent="0.25">
      <c r="A25" s="13"/>
      <c r="C25" s="39" t="s">
        <v>14</v>
      </c>
      <c r="D25" s="40"/>
      <c r="E25" s="11" t="s">
        <v>6</v>
      </c>
      <c r="F25" s="11" t="s">
        <v>7</v>
      </c>
      <c r="G25" s="13"/>
    </row>
    <row r="26" spans="1:7" x14ac:dyDescent="0.25">
      <c r="A26" s="13"/>
      <c r="B26" s="10" t="s">
        <v>15</v>
      </c>
      <c r="C26" s="41"/>
      <c r="D26" s="42"/>
      <c r="E26" s="1">
        <f t="shared" ref="E26" si="0">C26/2</f>
        <v>0</v>
      </c>
      <c r="F26" s="1">
        <f t="shared" ref="F26" si="1">E26*0.0688</f>
        <v>0</v>
      </c>
      <c r="G26" s="13"/>
    </row>
    <row r="27" spans="1:7" ht="16.5" customHeight="1" x14ac:dyDescent="0.25">
      <c r="A27" s="13"/>
      <c r="B27" s="30" t="s">
        <v>26</v>
      </c>
      <c r="C27" s="31"/>
      <c r="D27" s="31"/>
      <c r="E27" s="31"/>
      <c r="F27" s="31"/>
      <c r="G27" s="13"/>
    </row>
    <row r="28" spans="1:7" ht="16.5" customHeight="1" x14ac:dyDescent="0.25">
      <c r="A28" s="13"/>
      <c r="B28" s="30" t="s">
        <v>27</v>
      </c>
      <c r="C28" s="31"/>
      <c r="D28" s="31"/>
      <c r="E28" s="31"/>
      <c r="F28" s="31"/>
      <c r="G28" s="13"/>
    </row>
    <row r="29" spans="1:7" ht="15.75" thickBot="1" x14ac:dyDescent="0.3">
      <c r="A29" s="13"/>
      <c r="B29" s="7"/>
      <c r="C29" s="7"/>
      <c r="D29" s="7"/>
      <c r="E29" s="22" t="s">
        <v>22</v>
      </c>
      <c r="F29" s="25">
        <f>F26</f>
        <v>0</v>
      </c>
      <c r="G29" s="13"/>
    </row>
    <row r="30" spans="1:7" ht="12" customHeight="1" x14ac:dyDescent="0.25">
      <c r="A30" s="13"/>
      <c r="B30" s="13"/>
      <c r="C30" s="13"/>
      <c r="D30" s="13"/>
      <c r="E30" s="13"/>
      <c r="F30" s="13"/>
      <c r="G30" s="13"/>
    </row>
  </sheetData>
  <mergeCells count="11">
    <mergeCell ref="B2:F2"/>
    <mergeCell ref="B3:F3"/>
    <mergeCell ref="B28:F28"/>
    <mergeCell ref="B5:E5"/>
    <mergeCell ref="B24:F24"/>
    <mergeCell ref="B4:F4"/>
    <mergeCell ref="B9:F9"/>
    <mergeCell ref="B13:F13"/>
    <mergeCell ref="B27:F27"/>
    <mergeCell ref="C25:D25"/>
    <mergeCell ref="C26:D26"/>
  </mergeCells>
  <pageMargins left="0.45" right="0.4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16</vt:i4>
      </vt:variant>
    </vt:vector>
  </HeadingPairs>
  <TitlesOfParts>
    <vt:vector size="17" baseType="lpstr">
      <vt:lpstr>ROI Calc</vt:lpstr>
      <vt:lpstr>Annual_Revenue</vt:lpstr>
      <vt:lpstr>Apprentices</vt:lpstr>
      <vt:lpstr>Code_Classroom</vt:lpstr>
      <vt:lpstr>Code_Online</vt:lpstr>
      <vt:lpstr>Code8Hrs</vt:lpstr>
      <vt:lpstr>Exam_Prep__Class_or_Online</vt:lpstr>
      <vt:lpstr>Exam_Prep_Pre_Test</vt:lpstr>
      <vt:lpstr>Exam_Prep_Self_Paced</vt:lpstr>
      <vt:lpstr>How_many_apprentices_do_you_train?</vt:lpstr>
      <vt:lpstr>Number_of_electricians_who_need_16hrs_Code_classroom</vt:lpstr>
      <vt:lpstr>Number_of_electricians_who_need_16hrs_online</vt:lpstr>
      <vt:lpstr>Number_of_electricians_who_need_8hrs_of_Code_training</vt:lpstr>
      <vt:lpstr>Prep_Class</vt:lpstr>
      <vt:lpstr>Prep_PreTest</vt:lpstr>
      <vt:lpstr>Prep_Self_Paced</vt:lpstr>
      <vt:lpstr>Your_Annual_Revenue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Hyatt</dc:creator>
  <cp:lastModifiedBy>Rennell Brunclik</cp:lastModifiedBy>
  <cp:lastPrinted>2017-04-15T17:31:44Z</cp:lastPrinted>
  <dcterms:created xsi:type="dcterms:W3CDTF">2016-05-12T14:20:47Z</dcterms:created>
  <dcterms:modified xsi:type="dcterms:W3CDTF">2023-04-24T21:49:28Z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ROP_Annual_Revenue">
    <vt:lpwstr/>
  </property>
  <property fmtid="{D5CDD505-2E9C-101B-9397-08002B2CF9AE}" pid="3" name="PROP_Apprentices">
    <vt:lpwstr/>
  </property>
  <property fmtid="{D5CDD505-2E9C-101B-9397-08002B2CF9AE}" pid="4" name="PROP_Code_Classroom">
    <vt:lpwstr/>
  </property>
  <property fmtid="{D5CDD505-2E9C-101B-9397-08002B2CF9AE}" pid="5" name="PROP_Code_Online">
    <vt:lpwstr/>
  </property>
  <property fmtid="{D5CDD505-2E9C-101B-9397-08002B2CF9AE}" pid="6" name="PROP_Code8Hrs">
    <vt:lpwstr/>
  </property>
  <property fmtid="{D5CDD505-2E9C-101B-9397-08002B2CF9AE}" pid="7" name="PROP_Prep_Class">
    <vt:lpwstr/>
  </property>
  <property fmtid="{D5CDD505-2E9C-101B-9397-08002B2CF9AE}" pid="8" name="PROP_Prep_PreTest">
    <vt:lpwstr/>
  </property>
  <property fmtid="{D5CDD505-2E9C-101B-9397-08002B2CF9AE}" pid="9" name="PROP_Prep_Self_Paced">
    <vt:lpwstr/>
  </property>
</Properties>
</file>